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IQI Vietnam\Training\"/>
    </mc:Choice>
  </mc:AlternateContent>
  <xr:revisionPtr revIDLastSave="0" documentId="8_{7868E187-2581-437E-A603-2A8F64C81C43}"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8" i="1" l="1"/>
  <c r="O37" i="1"/>
  <c r="G38" i="1"/>
  <c r="G37" i="1"/>
  <c r="B42" i="1" l="1"/>
  <c r="C42" i="1"/>
  <c r="E42" i="1"/>
  <c r="F42" i="1"/>
  <c r="H42" i="1"/>
  <c r="I42" i="1"/>
  <c r="J42" i="1"/>
  <c r="K42" i="1"/>
  <c r="L42" i="1"/>
  <c r="M42" i="1"/>
  <c r="N42" i="1"/>
  <c r="B41" i="1"/>
  <c r="C41" i="1"/>
  <c r="D41" i="1"/>
  <c r="E41" i="1"/>
  <c r="F41" i="1"/>
  <c r="H41" i="1"/>
  <c r="I41" i="1"/>
  <c r="J41" i="1"/>
  <c r="K41" i="1"/>
  <c r="L41" i="1"/>
  <c r="M41" i="1"/>
  <c r="N41" i="1"/>
  <c r="O40" i="1"/>
  <c r="O39" i="1"/>
  <c r="D42" i="1"/>
  <c r="G41" i="1" l="1"/>
  <c r="O42" i="1"/>
  <c r="G42" i="1"/>
  <c r="O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D39" authorId="0" shapeId="0" xr:uid="{00000000-0006-0000-0000-000001000000}">
      <text>
        <r>
          <rPr>
            <b/>
            <sz val="9"/>
            <color indexed="81"/>
            <rFont val="Tahoma"/>
            <family val="2"/>
          </rPr>
          <t>DELL:</t>
        </r>
        <r>
          <rPr>
            <sz val="9"/>
            <color indexed="81"/>
            <rFont val="Tahoma"/>
            <family val="2"/>
          </rPr>
          <t xml:space="preserve">
The River: 1 Booking </t>
        </r>
      </text>
    </comment>
    <comment ref="D40" authorId="0" shapeId="0" xr:uid="{00000000-0006-0000-0000-000002000000}">
      <text>
        <r>
          <rPr>
            <b/>
            <sz val="9"/>
            <color indexed="81"/>
            <rFont val="Tahoma"/>
            <family val="2"/>
          </rPr>
          <t>DELL:</t>
        </r>
        <r>
          <rPr>
            <sz val="9"/>
            <color indexed="81"/>
            <rFont val="Tahoma"/>
            <family val="2"/>
          </rPr>
          <t xml:space="preserve">
D'Lusso: 1 Unit (Châu)
Mozac Thao Dien: 2 Units (Bookings: Hòa, Nhã)</t>
        </r>
      </text>
    </comment>
  </commentList>
</comments>
</file>

<file path=xl/sharedStrings.xml><?xml version="1.0" encoding="utf-8"?>
<sst xmlns="http://schemas.openxmlformats.org/spreadsheetml/2006/main" count="52" uniqueCount="50">
  <si>
    <t>Kiến Thức</t>
  </si>
  <si>
    <t>A.</t>
  </si>
  <si>
    <t>I.</t>
  </si>
  <si>
    <t>Kỹ Năng</t>
  </si>
  <si>
    <t>B</t>
  </si>
  <si>
    <t>Tuyển dụng</t>
  </si>
  <si>
    <t>II.</t>
  </si>
  <si>
    <t>Tôi tên là: …</t>
  </si>
  <si>
    <t>Hiện tại tôi là thành viên team IPRO tại IQI Việt Nam. Tôi lập kế hoạch này vào Q3, 2020. Tôi cam kết mỗi quý sẽ review lại với SM và 360 feedback với team member của mình để đạt chỉ tiêu 2020</t>
  </si>
  <si>
    <t>1) Thành thạo các thủ tục pháp lý của BĐS sơ cấp và thứ cấp</t>
  </si>
  <si>
    <t>2) Nắm bắt được các thông tin dự án mà mình tập trung bán như Aqua city Đồng Nai</t>
  </si>
  <si>
    <t>1) Kỹ năng Thuyết trình</t>
  </si>
  <si>
    <t xml:space="preserve">2) Kỹ năng giải quyết tình huống </t>
  </si>
  <si>
    <t>3) Kỹ năng listing dự án</t>
  </si>
  <si>
    <t>4) Kỹ năng quản lý tài chính</t>
  </si>
  <si>
    <t xml:space="preserve">5) Kỹ năng chạy MKT </t>
  </si>
  <si>
    <t>6) Kỹ năng tìm khách</t>
  </si>
  <si>
    <r>
      <rPr>
        <b/>
        <sz val="11"/>
        <color rgb="FFFF0000"/>
        <rFont val="Calibri"/>
        <family val="2"/>
        <scheme val="minor"/>
      </rPr>
      <t>Doanh thu cá nhân:</t>
    </r>
    <r>
      <rPr>
        <sz val="11"/>
        <color rgb="FFFF0000"/>
        <rFont val="Calibri"/>
        <family val="2"/>
        <scheme val="minor"/>
      </rPr>
      <t xml:space="preserve"> 480 trịu =&gt; Doanh số 16 tỉ</t>
    </r>
  </si>
  <si>
    <r>
      <rPr>
        <b/>
        <sz val="11"/>
        <color rgb="FFFF0000"/>
        <rFont val="Calibri"/>
        <family val="2"/>
        <scheme val="minor"/>
      </rPr>
      <t>Doanh thu cá nhân:</t>
    </r>
    <r>
      <rPr>
        <sz val="11"/>
        <color rgb="FFFF0000"/>
        <rFont val="Calibri"/>
        <family val="2"/>
        <scheme val="minor"/>
      </rPr>
      <t xml:space="preserve">  840 trịu   =&gt; Doanh số 42 tỉ</t>
    </r>
  </si>
  <si>
    <r>
      <rPr>
        <b/>
        <sz val="11"/>
        <color rgb="FFFF0000"/>
        <rFont val="Calibri"/>
        <family val="2"/>
        <scheme val="minor"/>
      </rPr>
      <t>Doanh thu nhóm:</t>
    </r>
    <r>
      <rPr>
        <sz val="11"/>
        <color rgb="FFFF0000"/>
        <rFont val="Calibri"/>
        <family val="2"/>
        <scheme val="minor"/>
      </rPr>
      <t xml:space="preserve"> 576 trịu    =&gt; Doanh số 32 tỉ</t>
    </r>
  </si>
  <si>
    <r>
      <rPr>
        <b/>
        <sz val="11"/>
        <color rgb="FFFF0000"/>
        <rFont val="Calibri"/>
        <family val="2"/>
        <scheme val="minor"/>
      </rPr>
      <t>Doanh thu nhóm:</t>
    </r>
    <r>
      <rPr>
        <sz val="11"/>
        <color rgb="FFFF0000"/>
        <rFont val="Calibri"/>
        <family val="2"/>
        <scheme val="minor"/>
      </rPr>
      <t xml:space="preserve">  1.5 tỉ           =&gt; Doanh số 84 tỉ</t>
    </r>
  </si>
  <si>
    <t>III</t>
  </si>
  <si>
    <t>Định hướng</t>
  </si>
  <si>
    <t>I</t>
  </si>
  <si>
    <t>1) Tập trung bán BĐS sơ cấp. Hỗ trợ khách bán BĐS thứ cấp khi cần thiết</t>
  </si>
  <si>
    <t>3) Nắm bắt được thông tin thị trường BĐS phía đông</t>
  </si>
  <si>
    <t>4) Nắm bắt được quy trình bán hàng cơ bản</t>
  </si>
  <si>
    <t>1) Tuyển dụng được từ 3 tới 10 members/ year</t>
  </si>
  <si>
    <t>2) Tập trung bán BĐS Aqua City</t>
  </si>
  <si>
    <t>PHÁT TRIỂN BẢN THÂN</t>
  </si>
  <si>
    <t>PHÁT TRIỂN KINH DOANH VÀ ĐỘI NHÓM</t>
  </si>
  <si>
    <t>Kinh doanh</t>
  </si>
  <si>
    <t>Tháng 8</t>
  </si>
  <si>
    <t>Tháng 9</t>
  </si>
  <si>
    <t>Tháng 10</t>
  </si>
  <si>
    <t>Tháng 11</t>
  </si>
  <si>
    <t>Tháng 12</t>
  </si>
  <si>
    <t>Tổng</t>
  </si>
  <si>
    <t>Tháng 1</t>
  </si>
  <si>
    <t>Chênh lệch</t>
  </si>
  <si>
    <t>Tháng 2</t>
  </si>
  <si>
    <t>Tháng 3</t>
  </si>
  <si>
    <t>Tháng 4</t>
  </si>
  <si>
    <t>Tháng 5</t>
  </si>
  <si>
    <t>Tháng 6</t>
  </si>
  <si>
    <t>Tháng 7</t>
  </si>
  <si>
    <t>Mục tiêu cá nhân</t>
  </si>
  <si>
    <t>Mục tiêu nhóm</t>
  </si>
  <si>
    <t>Doanh thu cá nhân</t>
  </si>
  <si>
    <t>Doanh thu nhóm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</si>
</sst>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9"/>
      <color indexed="81"/>
      <name val="Tahoma"/>
      <family val="2"/>
    </font>
    <font>
      <b/>
      <sz val="9"/>
      <color indexed="81"/>
      <name val="Tahoma"/>
      <family val="2"/>
    </font>
    <font>
      <b/>
      <i/>
      <sz val="11"/>
      <color theme="8" tint="-0.249977111117893"/>
      <name val="Calibri"/>
      <family val="2"/>
      <scheme val="minor"/>
    </font>
    <font>
      <b/>
      <sz val="11"/>
      <name val="Times"/>
      <family val="2"/>
    </font>
    <font>
      <b/>
      <sz val="11"/>
      <name val="Calibri"/>
      <family val="2"/>
      <scheme val="minor"/>
    </font>
    <font>
      <sz val="8"/>
      <name val="Calibri"/>
      <family val="2"/>
      <scheme val="minor"/>
    </font>
  </fonts>
  <fills count="8">
    <fill>
      <patternFill patternType="none"/>
    </fill>
    <fill>
      <patternFill patternType="gray125"/>
    </fill>
    <fill>
      <patternFill patternType="solid">
        <fgColor theme="3"/>
        <bgColor indexed="64"/>
      </patternFill>
    </fill>
    <fill>
      <patternFill patternType="solid">
        <fgColor theme="5"/>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34">
    <xf numFmtId="0" fontId="0" fillId="0" borderId="0" xfId="0"/>
    <xf numFmtId="0" fontId="3" fillId="0" borderId="0" xfId="0" applyFont="1"/>
    <xf numFmtId="0" fontId="2" fillId="0" borderId="0" xfId="0" applyFont="1"/>
    <xf numFmtId="3" fontId="0" fillId="0" borderId="1" xfId="0" applyNumberFormat="1" applyBorder="1"/>
    <xf numFmtId="0" fontId="4" fillId="0" borderId="0" xfId="0" applyFont="1"/>
    <xf numFmtId="3" fontId="0" fillId="0" borderId="0" xfId="0" applyNumberFormat="1"/>
    <xf numFmtId="0" fontId="7" fillId="0" borderId="0" xfId="0" applyFont="1"/>
    <xf numFmtId="3" fontId="0" fillId="0" borderId="5" xfId="0" applyNumberFormat="1" applyBorder="1"/>
    <xf numFmtId="3" fontId="0" fillId="0" borderId="6" xfId="0" applyNumberFormat="1" applyBorder="1"/>
    <xf numFmtId="0" fontId="8" fillId="5" borderId="7" xfId="0" applyFont="1" applyFill="1" applyBorder="1" applyAlignment="1">
      <alignment horizontal="center"/>
    </xf>
    <xf numFmtId="3" fontId="0" fillId="0" borderId="17" xfId="0" applyNumberFormat="1" applyBorder="1"/>
    <xf numFmtId="3" fontId="0" fillId="0" borderId="18" xfId="0" applyNumberFormat="1" applyBorder="1"/>
    <xf numFmtId="3" fontId="1" fillId="2" borderId="20" xfId="0" applyNumberFormat="1" applyFont="1" applyFill="1" applyBorder="1" applyAlignment="1">
      <alignment horizontal="center"/>
    </xf>
    <xf numFmtId="3" fontId="0" fillId="0" borderId="13" xfId="0" applyNumberFormat="1" applyBorder="1"/>
    <xf numFmtId="3" fontId="0" fillId="0" borderId="14" xfId="0" applyNumberFormat="1" applyBorder="1"/>
    <xf numFmtId="3" fontId="1" fillId="2" borderId="2" xfId="0" applyNumberFormat="1" applyFont="1" applyFill="1" applyBorder="1"/>
    <xf numFmtId="3" fontId="0" fillId="0" borderId="11" xfId="0" applyNumberFormat="1" applyBorder="1"/>
    <xf numFmtId="3" fontId="0" fillId="0" borderId="21" xfId="0" applyNumberFormat="1" applyBorder="1"/>
    <xf numFmtId="3" fontId="0" fillId="0" borderId="22" xfId="0" applyNumberFormat="1" applyBorder="1"/>
    <xf numFmtId="3" fontId="1" fillId="2" borderId="19" xfId="0" applyNumberFormat="1" applyFont="1" applyFill="1" applyBorder="1"/>
    <xf numFmtId="3" fontId="1" fillId="2" borderId="23" xfId="0" applyNumberFormat="1" applyFont="1" applyFill="1" applyBorder="1"/>
    <xf numFmtId="0" fontId="0" fillId="0" borderId="0" xfId="0" applyFont="1"/>
    <xf numFmtId="3" fontId="0" fillId="7" borderId="9" xfId="0" applyNumberFormat="1" applyFill="1" applyBorder="1"/>
    <xf numFmtId="3" fontId="0" fillId="7" borderId="10" xfId="0" applyNumberFormat="1" applyFill="1" applyBorder="1"/>
    <xf numFmtId="3" fontId="0" fillId="7" borderId="8" xfId="0" applyNumberFormat="1" applyFill="1" applyBorder="1"/>
    <xf numFmtId="0" fontId="8" fillId="4" borderId="11" xfId="0" applyFont="1" applyFill="1" applyBorder="1" applyAlignment="1">
      <alignment horizontal="center"/>
    </xf>
    <xf numFmtId="0" fontId="8" fillId="4" borderId="12" xfId="0" applyFont="1" applyFill="1" applyBorder="1" applyAlignment="1">
      <alignment horizontal="center"/>
    </xf>
    <xf numFmtId="0" fontId="9" fillId="4" borderId="3" xfId="0" applyFont="1" applyFill="1" applyBorder="1" applyAlignment="1">
      <alignment horizontal="center"/>
    </xf>
    <xf numFmtId="0" fontId="9" fillId="4" borderId="4" xfId="0" applyFont="1" applyFill="1" applyBorder="1" applyAlignment="1">
      <alignment horizontal="center"/>
    </xf>
    <xf numFmtId="0" fontId="2" fillId="6" borderId="12" xfId="0" applyFont="1" applyFill="1" applyBorder="1" applyAlignment="1">
      <alignment horizontal="left"/>
    </xf>
    <xf numFmtId="0" fontId="2" fillId="6" borderId="0" xfId="0" applyFont="1" applyFill="1" applyAlignment="1">
      <alignment horizontal="left"/>
    </xf>
    <xf numFmtId="3" fontId="1" fillId="3" borderId="15" xfId="0" applyNumberFormat="1" applyFont="1" applyFill="1" applyBorder="1" applyAlignment="1">
      <alignment horizontal="center" vertical="center"/>
    </xf>
    <xf numFmtId="3" fontId="1" fillId="3" borderId="16" xfId="0" applyNumberFormat="1" applyFont="1" applyFill="1" applyBorder="1" applyAlignment="1">
      <alignment horizontal="center" vertical="center"/>
    </xf>
    <xf numFmtId="3" fontId="1" fillId="3" borderId="1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9"/>
  <sheetViews>
    <sheetView tabSelected="1" topLeftCell="A7" zoomScaleNormal="100" workbookViewId="0">
      <selection activeCell="E43" sqref="E43:G43"/>
    </sheetView>
  </sheetViews>
  <sheetFormatPr defaultRowHeight="14.5" x14ac:dyDescent="0.35"/>
  <cols>
    <col min="1" max="1" width="12.6328125" customWidth="1"/>
    <col min="2" max="2" width="14.7265625" customWidth="1"/>
    <col min="3" max="3" width="15.26953125" customWidth="1"/>
    <col min="4" max="6" width="16.81640625" bestFit="1" customWidth="1"/>
    <col min="7" max="7" width="15" customWidth="1"/>
    <col min="8" max="14" width="16.81640625" bestFit="1" customWidth="1"/>
    <col min="15" max="15" width="17.90625" bestFit="1" customWidth="1"/>
    <col min="16" max="16" width="12.1796875" bestFit="1" customWidth="1"/>
    <col min="17" max="17" width="10.7265625" bestFit="1" customWidth="1"/>
  </cols>
  <sheetData>
    <row r="1" spans="1:2" s="6" customFormat="1" x14ac:dyDescent="0.35">
      <c r="A1" s="6" t="s">
        <v>7</v>
      </c>
    </row>
    <row r="2" spans="1:2" s="6" customFormat="1" x14ac:dyDescent="0.35">
      <c r="A2" s="6" t="s">
        <v>8</v>
      </c>
    </row>
    <row r="4" spans="1:2" x14ac:dyDescent="0.35">
      <c r="A4" s="1" t="s">
        <v>1</v>
      </c>
      <c r="B4" s="1" t="s">
        <v>29</v>
      </c>
    </row>
    <row r="5" spans="1:2" x14ac:dyDescent="0.35">
      <c r="A5" s="1"/>
      <c r="B5" s="1"/>
    </row>
    <row r="6" spans="1:2" x14ac:dyDescent="0.35">
      <c r="A6" s="21" t="s">
        <v>23</v>
      </c>
      <c r="B6" s="4" t="s">
        <v>22</v>
      </c>
    </row>
    <row r="7" spans="1:2" x14ac:dyDescent="0.35">
      <c r="A7" s="1"/>
      <c r="B7" s="1"/>
    </row>
    <row r="8" spans="1:2" x14ac:dyDescent="0.35">
      <c r="B8" t="s">
        <v>24</v>
      </c>
    </row>
    <row r="9" spans="1:2" x14ac:dyDescent="0.35">
      <c r="B9" t="s">
        <v>28</v>
      </c>
    </row>
    <row r="11" spans="1:2" x14ac:dyDescent="0.35">
      <c r="A11" t="s">
        <v>6</v>
      </c>
      <c r="B11" s="4" t="s">
        <v>0</v>
      </c>
    </row>
    <row r="12" spans="1:2" x14ac:dyDescent="0.35">
      <c r="B12" s="2"/>
    </row>
    <row r="13" spans="1:2" x14ac:dyDescent="0.35">
      <c r="B13" t="s">
        <v>9</v>
      </c>
    </row>
    <row r="14" spans="1:2" x14ac:dyDescent="0.35">
      <c r="B14" t="s">
        <v>10</v>
      </c>
    </row>
    <row r="15" spans="1:2" x14ac:dyDescent="0.35">
      <c r="B15" t="s">
        <v>25</v>
      </c>
    </row>
    <row r="16" spans="1:2" x14ac:dyDescent="0.35">
      <c r="B16" t="s">
        <v>26</v>
      </c>
    </row>
    <row r="19" spans="1:2" x14ac:dyDescent="0.35">
      <c r="A19" t="s">
        <v>21</v>
      </c>
      <c r="B19" s="4" t="s">
        <v>3</v>
      </c>
    </row>
    <row r="20" spans="1:2" x14ac:dyDescent="0.35">
      <c r="B20" t="s">
        <v>11</v>
      </c>
    </row>
    <row r="21" spans="1:2" x14ac:dyDescent="0.35">
      <c r="B21" t="s">
        <v>12</v>
      </c>
    </row>
    <row r="22" spans="1:2" x14ac:dyDescent="0.35">
      <c r="B22" t="s">
        <v>13</v>
      </c>
    </row>
    <row r="23" spans="1:2" x14ac:dyDescent="0.35">
      <c r="B23" t="s">
        <v>14</v>
      </c>
    </row>
    <row r="24" spans="1:2" x14ac:dyDescent="0.35">
      <c r="B24" t="s">
        <v>15</v>
      </c>
    </row>
    <row r="25" spans="1:2" x14ac:dyDescent="0.35">
      <c r="B25" t="s">
        <v>16</v>
      </c>
    </row>
    <row r="27" spans="1:2" x14ac:dyDescent="0.35">
      <c r="A27" s="1" t="s">
        <v>4</v>
      </c>
      <c r="B27" s="1" t="s">
        <v>30</v>
      </c>
    </row>
    <row r="28" spans="1:2" x14ac:dyDescent="0.35">
      <c r="A28" t="s">
        <v>2</v>
      </c>
      <c r="B28" s="4" t="s">
        <v>5</v>
      </c>
    </row>
    <row r="29" spans="1:2" x14ac:dyDescent="0.35">
      <c r="B29" t="s">
        <v>27</v>
      </c>
    </row>
    <row r="32" spans="1:2" x14ac:dyDescent="0.35">
      <c r="A32" t="s">
        <v>6</v>
      </c>
      <c r="B32" s="4" t="s">
        <v>31</v>
      </c>
    </row>
    <row r="33" spans="1:15" x14ac:dyDescent="0.35">
      <c r="B33" s="2"/>
    </row>
    <row r="34" spans="1:15" ht="15" thickBot="1" x14ac:dyDescent="0.4">
      <c r="B34" s="2"/>
    </row>
    <row r="35" spans="1:15" ht="16.5" thickBot="1" x14ac:dyDescent="0.45">
      <c r="B35" s="25">
        <v>2020</v>
      </c>
      <c r="C35" s="26"/>
      <c r="D35" s="26"/>
      <c r="E35" s="26"/>
      <c r="F35" s="26"/>
      <c r="G35" s="9"/>
      <c r="H35" s="27">
        <v>2021</v>
      </c>
      <c r="I35" s="27"/>
      <c r="J35" s="27"/>
      <c r="K35" s="27"/>
      <c r="L35" s="27"/>
      <c r="M35" s="27"/>
      <c r="N35" s="28"/>
    </row>
    <row r="36" spans="1:15" s="5" customFormat="1" ht="15" thickBot="1" x14ac:dyDescent="0.4">
      <c r="A36" s="16"/>
      <c r="B36" s="19" t="s">
        <v>32</v>
      </c>
      <c r="C36" s="19" t="s">
        <v>33</v>
      </c>
      <c r="D36" s="19" t="s">
        <v>34</v>
      </c>
      <c r="E36" s="19" t="s">
        <v>35</v>
      </c>
      <c r="F36" s="19" t="s">
        <v>36</v>
      </c>
      <c r="G36" s="12" t="s">
        <v>37</v>
      </c>
      <c r="H36" s="20" t="s">
        <v>38</v>
      </c>
      <c r="I36" s="20" t="s">
        <v>40</v>
      </c>
      <c r="J36" s="20" t="s">
        <v>41</v>
      </c>
      <c r="K36" s="20" t="s">
        <v>42</v>
      </c>
      <c r="L36" s="20" t="s">
        <v>43</v>
      </c>
      <c r="M36" s="20" t="s">
        <v>44</v>
      </c>
      <c r="N36" s="20" t="s">
        <v>45</v>
      </c>
      <c r="O36" s="15" t="s">
        <v>37</v>
      </c>
    </row>
    <row r="37" spans="1:15" s="5" customFormat="1" ht="35.5" customHeight="1" x14ac:dyDescent="0.35">
      <c r="A37" s="33" t="s">
        <v>46</v>
      </c>
      <c r="B37" s="3">
        <v>2000000000</v>
      </c>
      <c r="C37" s="3">
        <v>2000000000</v>
      </c>
      <c r="D37" s="3">
        <v>4000000000</v>
      </c>
      <c r="E37" s="3">
        <v>4000000000</v>
      </c>
      <c r="F37" s="7">
        <v>4000000000</v>
      </c>
      <c r="G37" s="22">
        <f>SUM(B37:F37)</f>
        <v>16000000000</v>
      </c>
      <c r="H37" s="17">
        <v>4000000000</v>
      </c>
      <c r="I37" s="13">
        <v>4000000000</v>
      </c>
      <c r="J37" s="13">
        <v>6000000000</v>
      </c>
      <c r="K37" s="13">
        <v>6000000000</v>
      </c>
      <c r="L37" s="13">
        <v>6000000000</v>
      </c>
      <c r="M37" s="13">
        <v>8000000000</v>
      </c>
      <c r="N37" s="14">
        <v>8000000000</v>
      </c>
      <c r="O37" s="24">
        <f>SUM(H37:N37)</f>
        <v>42000000000</v>
      </c>
    </row>
    <row r="38" spans="1:15" s="5" customFormat="1" ht="30.5" customHeight="1" x14ac:dyDescent="0.35">
      <c r="A38" s="33" t="s">
        <v>47</v>
      </c>
      <c r="B38" s="3">
        <v>0</v>
      </c>
      <c r="C38" s="3">
        <v>0</v>
      </c>
      <c r="D38" s="3">
        <v>8000000000</v>
      </c>
      <c r="E38" s="3">
        <v>12000000000</v>
      </c>
      <c r="F38" s="7">
        <v>12000000000</v>
      </c>
      <c r="G38" s="22">
        <f>SUM(B38:F38)</f>
        <v>32000000000</v>
      </c>
      <c r="H38" s="8">
        <v>12000000000</v>
      </c>
      <c r="I38" s="3">
        <v>12000000000</v>
      </c>
      <c r="J38" s="3">
        <v>12000000000</v>
      </c>
      <c r="K38" s="3">
        <v>12000000000</v>
      </c>
      <c r="L38" s="3">
        <v>12000000000</v>
      </c>
      <c r="M38" s="3">
        <v>12000000000</v>
      </c>
      <c r="N38" s="7">
        <v>12000000000</v>
      </c>
      <c r="O38" s="22">
        <f>SUM(H38:N38)</f>
        <v>84000000000</v>
      </c>
    </row>
    <row r="39" spans="1:15" s="5" customFormat="1" ht="29" x14ac:dyDescent="0.35">
      <c r="A39" s="33" t="s">
        <v>48</v>
      </c>
      <c r="B39" s="3"/>
      <c r="C39" s="3"/>
      <c r="D39" s="3"/>
      <c r="E39" s="3"/>
      <c r="F39" s="7"/>
      <c r="G39" s="22"/>
      <c r="H39" s="8"/>
      <c r="I39" s="3"/>
      <c r="J39" s="3"/>
      <c r="K39" s="3"/>
      <c r="L39" s="3"/>
      <c r="M39" s="3"/>
      <c r="N39" s="7"/>
      <c r="O39" s="22">
        <f>SUM(B39:N39)</f>
        <v>0</v>
      </c>
    </row>
    <row r="40" spans="1:15" s="5" customFormat="1" ht="29" x14ac:dyDescent="0.35">
      <c r="A40" s="33" t="s">
        <v>49</v>
      </c>
      <c r="B40" s="3"/>
      <c r="C40" s="3"/>
      <c r="D40" s="3"/>
      <c r="E40" s="3"/>
      <c r="F40" s="7"/>
      <c r="G40" s="22"/>
      <c r="H40" s="8"/>
      <c r="I40" s="3"/>
      <c r="J40" s="3"/>
      <c r="K40" s="3"/>
      <c r="L40" s="3"/>
      <c r="M40" s="3"/>
      <c r="N40" s="7"/>
      <c r="O40" s="22">
        <f>SUM(B40:N40)</f>
        <v>0</v>
      </c>
    </row>
    <row r="41" spans="1:15" s="5" customFormat="1" x14ac:dyDescent="0.35">
      <c r="A41" s="31" t="s">
        <v>39</v>
      </c>
      <c r="B41" s="3">
        <f t="shared" ref="B41:N41" si="0">B$37-B$39</f>
        <v>2000000000</v>
      </c>
      <c r="C41" s="3">
        <f t="shared" si="0"/>
        <v>2000000000</v>
      </c>
      <c r="D41" s="3">
        <f t="shared" si="0"/>
        <v>4000000000</v>
      </c>
      <c r="E41" s="3">
        <f t="shared" si="0"/>
        <v>4000000000</v>
      </c>
      <c r="F41" s="7">
        <f t="shared" si="0"/>
        <v>4000000000</v>
      </c>
      <c r="G41" s="22">
        <f>SUM(B41:F41)</f>
        <v>16000000000</v>
      </c>
      <c r="H41" s="8">
        <f t="shared" si="0"/>
        <v>4000000000</v>
      </c>
      <c r="I41" s="3">
        <f t="shared" si="0"/>
        <v>4000000000</v>
      </c>
      <c r="J41" s="3">
        <f t="shared" si="0"/>
        <v>6000000000</v>
      </c>
      <c r="K41" s="3">
        <f t="shared" si="0"/>
        <v>6000000000</v>
      </c>
      <c r="L41" s="3">
        <f t="shared" si="0"/>
        <v>6000000000</v>
      </c>
      <c r="M41" s="3">
        <f t="shared" si="0"/>
        <v>8000000000</v>
      </c>
      <c r="N41" s="7">
        <f t="shared" si="0"/>
        <v>8000000000</v>
      </c>
      <c r="O41" s="22">
        <f>SUM(H41:N41)</f>
        <v>42000000000</v>
      </c>
    </row>
    <row r="42" spans="1:15" s="5" customFormat="1" ht="15" thickBot="1" x14ac:dyDescent="0.4">
      <c r="A42" s="32"/>
      <c r="B42" s="10">
        <f t="shared" ref="B42:N42" si="1">B$38-B$40</f>
        <v>0</v>
      </c>
      <c r="C42" s="10">
        <f t="shared" si="1"/>
        <v>0</v>
      </c>
      <c r="D42" s="10">
        <f t="shared" si="1"/>
        <v>8000000000</v>
      </c>
      <c r="E42" s="10">
        <f t="shared" si="1"/>
        <v>12000000000</v>
      </c>
      <c r="F42" s="11">
        <f t="shared" si="1"/>
        <v>12000000000</v>
      </c>
      <c r="G42" s="23">
        <f>SUM(B42:F42)</f>
        <v>32000000000</v>
      </c>
      <c r="H42" s="18">
        <f t="shared" si="1"/>
        <v>12000000000</v>
      </c>
      <c r="I42" s="10">
        <f t="shared" si="1"/>
        <v>12000000000</v>
      </c>
      <c r="J42" s="10">
        <f t="shared" si="1"/>
        <v>12000000000</v>
      </c>
      <c r="K42" s="10">
        <f t="shared" si="1"/>
        <v>12000000000</v>
      </c>
      <c r="L42" s="10">
        <f t="shared" si="1"/>
        <v>12000000000</v>
      </c>
      <c r="M42" s="10">
        <f t="shared" si="1"/>
        <v>12000000000</v>
      </c>
      <c r="N42" s="11">
        <f t="shared" si="1"/>
        <v>12000000000</v>
      </c>
      <c r="O42" s="23">
        <f>SUM(H42:N42)</f>
        <v>84000000000</v>
      </c>
    </row>
    <row r="43" spans="1:15" x14ac:dyDescent="0.35">
      <c r="E43" s="29" t="s">
        <v>17</v>
      </c>
      <c r="F43" s="29"/>
      <c r="G43" s="29"/>
      <c r="M43" s="29" t="s">
        <v>18</v>
      </c>
      <c r="N43" s="29"/>
      <c r="O43" s="29"/>
    </row>
    <row r="44" spans="1:15" x14ac:dyDescent="0.35">
      <c r="E44" s="30" t="s">
        <v>19</v>
      </c>
      <c r="F44" s="30"/>
      <c r="G44" s="30"/>
      <c r="M44" s="30" t="s">
        <v>20</v>
      </c>
      <c r="N44" s="30"/>
      <c r="O44" s="30"/>
    </row>
    <row r="45" spans="1:15" x14ac:dyDescent="0.35">
      <c r="H45" s="5"/>
    </row>
    <row r="46" spans="1:15" x14ac:dyDescent="0.35">
      <c r="H46" s="5"/>
    </row>
    <row r="48" spans="1:15" x14ac:dyDescent="0.35">
      <c r="G48" s="5"/>
    </row>
    <row r="49" spans="7:7" x14ac:dyDescent="0.35">
      <c r="G49" s="5"/>
    </row>
  </sheetData>
  <mergeCells count="7">
    <mergeCell ref="E43:G43"/>
    <mergeCell ref="E44:G44"/>
    <mergeCell ref="M43:O43"/>
    <mergeCell ref="M44:O44"/>
    <mergeCell ref="A41:A42"/>
    <mergeCell ref="B35:F35"/>
    <mergeCell ref="H35:N35"/>
  </mergeCells>
  <phoneticPr fontId="10" type="noConversion"/>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ASUS</cp:lastModifiedBy>
  <dcterms:created xsi:type="dcterms:W3CDTF">2020-04-06T04:09:53Z</dcterms:created>
  <dcterms:modified xsi:type="dcterms:W3CDTF">2020-08-24T13:49:06Z</dcterms:modified>
</cp:coreProperties>
</file>